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rothyzacharias/Documents/Sleepability/Sleep Coaching/1 - Documents/"/>
    </mc:Choice>
  </mc:AlternateContent>
  <xr:revisionPtr revIDLastSave="0" documentId="13_ncr:1_{79BB6B15-21DB-514C-BF7A-3409E51E0677}" xr6:coauthVersionLast="43" xr6:coauthVersionMax="43" xr10:uidLastSave="{00000000-0000-0000-0000-000000000000}"/>
  <bookViews>
    <workbookView xWindow="0" yWindow="460" windowWidth="28800" windowHeight="17540" xr2:uid="{625673FB-9C79-8C48-A78B-CBCDA54F01C1}"/>
  </bookViews>
  <sheets>
    <sheet name="Data input" sheetId="1" r:id="rId1"/>
    <sheet name="Examp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4" l="1"/>
  <c r="M23" i="4" s="1"/>
  <c r="K23" i="4"/>
  <c r="J23" i="4"/>
  <c r="L22" i="4"/>
  <c r="M22" i="4" s="1"/>
  <c r="K22" i="4"/>
  <c r="J22" i="4"/>
  <c r="L21" i="4"/>
  <c r="M21" i="4" s="1"/>
  <c r="K21" i="4"/>
  <c r="J21" i="4"/>
  <c r="L20" i="4"/>
  <c r="M20" i="4" s="1"/>
  <c r="K20" i="4"/>
  <c r="J20" i="4"/>
  <c r="L19" i="4"/>
  <c r="M19" i="4" s="1"/>
  <c r="K19" i="4"/>
  <c r="J19" i="4"/>
  <c r="L18" i="4"/>
  <c r="M18" i="4" s="1"/>
  <c r="K18" i="4"/>
  <c r="J18" i="4"/>
  <c r="L17" i="4"/>
  <c r="M17" i="4" s="1"/>
  <c r="K17" i="4"/>
  <c r="J17" i="4"/>
  <c r="L16" i="4"/>
  <c r="M16" i="4" s="1"/>
  <c r="K16" i="4"/>
  <c r="J16" i="4"/>
  <c r="L15" i="4"/>
  <c r="M15" i="4" s="1"/>
  <c r="K15" i="4"/>
  <c r="J15" i="4"/>
  <c r="L14" i="4"/>
  <c r="M14" i="4" s="1"/>
  <c r="K14" i="4"/>
  <c r="J14" i="4"/>
  <c r="L13" i="4"/>
  <c r="M13" i="4" s="1"/>
  <c r="K13" i="4"/>
  <c r="J13" i="4"/>
  <c r="M12" i="4"/>
  <c r="L12" i="4"/>
  <c r="K12" i="4"/>
  <c r="J12" i="4"/>
  <c r="L11" i="4"/>
  <c r="M11" i="4" s="1"/>
  <c r="K11" i="4"/>
  <c r="J11" i="4"/>
  <c r="L10" i="4"/>
  <c r="M10" i="4" s="1"/>
  <c r="K10" i="4"/>
  <c r="J10" i="4"/>
  <c r="L9" i="4"/>
  <c r="M9" i="4" s="1"/>
  <c r="K9" i="4"/>
  <c r="J9" i="4"/>
  <c r="L8" i="4"/>
  <c r="M8" i="4" s="1"/>
  <c r="K8" i="4"/>
  <c r="J8" i="4"/>
  <c r="L7" i="4"/>
  <c r="M7" i="4" s="1"/>
  <c r="K7" i="4"/>
  <c r="J7" i="4"/>
  <c r="L6" i="4"/>
  <c r="M6" i="4" s="1"/>
  <c r="K6" i="4"/>
  <c r="J6" i="4"/>
  <c r="L5" i="4"/>
  <c r="M5" i="4" s="1"/>
  <c r="K5" i="4"/>
  <c r="J5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J4" i="4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L12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K12" i="1"/>
  <c r="L11" i="1"/>
  <c r="M11" i="1" s="1"/>
  <c r="L10" i="1"/>
  <c r="K10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K13" i="1"/>
  <c r="M12" i="1"/>
  <c r="K11" i="1"/>
  <c r="M10" i="1" l="1"/>
</calcChain>
</file>

<file path=xl/sharedStrings.xml><?xml version="1.0" encoding="utf-8"?>
<sst xmlns="http://schemas.openxmlformats.org/spreadsheetml/2006/main" count="83" uniqueCount="30">
  <si>
    <t>Day of the week</t>
  </si>
  <si>
    <t>Date</t>
  </si>
  <si>
    <t>Time went to bed</t>
  </si>
  <si>
    <t>Time got out of bed</t>
  </si>
  <si>
    <t>Number of times woke up</t>
  </si>
  <si>
    <t>Time it took to fall asleep</t>
  </si>
  <si>
    <t>Total amount of time spent awake</t>
  </si>
  <si>
    <t>Sleep efficiency</t>
  </si>
  <si>
    <t>Goal 1</t>
  </si>
  <si>
    <t>Goal 2</t>
  </si>
  <si>
    <t>Goal 3</t>
  </si>
  <si>
    <t>Monday</t>
  </si>
  <si>
    <t>Tuesday</t>
  </si>
  <si>
    <t>Wednesday</t>
  </si>
  <si>
    <t>Thursday</t>
  </si>
  <si>
    <t>Friday</t>
  </si>
  <si>
    <t xml:space="preserve">Saturday </t>
  </si>
  <si>
    <t>Sunday</t>
  </si>
  <si>
    <t>Time fell asleep (approx.)</t>
  </si>
  <si>
    <t>Reasons why you didn't meet goals that day</t>
  </si>
  <si>
    <t>Time woke up for the first time</t>
  </si>
  <si>
    <t>Time woke up for the last time</t>
  </si>
  <si>
    <t>Length of first stretch of sleep</t>
  </si>
  <si>
    <t>Total time spent sleeping</t>
  </si>
  <si>
    <t>Restfully Sleep Journal - All Rights Reserved - www.rest-fully.com</t>
  </si>
  <si>
    <t>- Complete the data in the light blue cells only</t>
  </si>
  <si>
    <t>- You can see an example of a completed sleep diary in the next tab</t>
  </si>
  <si>
    <t xml:space="preserve">- According to your sleep plan track whether you completed your daily habit goals here. </t>
  </si>
  <si>
    <t>- If you didn't meet your daily habit goa, write down WHY you didn't meet your habit goal, so that you can review barriers to change.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</si>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</sst>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3"/>
      <color rgb="FF333333"/>
      <name val="Verdana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0" xfId="0" applyFont="1"/>
    <xf numFmtId="20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14" fontId="0" fillId="3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20" fontId="5" fillId="4" borderId="1" xfId="0" applyNumberFormat="1" applyFont="1" applyFill="1" applyBorder="1" applyAlignment="1">
      <alignment horizontal="center"/>
    </xf>
    <xf numFmtId="9" fontId="5" fillId="4" borderId="1" xfId="1" applyFont="1" applyFill="1" applyBorder="1" applyAlignment="1">
      <alignment horizontal="center"/>
    </xf>
    <xf numFmtId="0" fontId="7" fillId="0" borderId="0" xfId="0" quotePrefix="1" applyFont="1"/>
    <xf numFmtId="14" fontId="0" fillId="2" borderId="1" xfId="0" applyNumberFormat="1" applyFill="1" applyBorder="1" applyAlignment="1">
      <alignment horizontal="center"/>
    </xf>
    <xf numFmtId="0" fontId="0" fillId="0" borderId="0" xfId="0" quotePrefix="1"/>
    <xf numFmtId="0" fontId="8" fillId="0" borderId="0" xfId="0" quotePrefix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input'!$M$8</c:f>
              <c:strCache>
                <c:ptCount val="1"/>
                <c:pt idx="0">
                  <c:v>Sleep efficiency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input'!$B$9:$B$28</c:f>
              <c:numCache>
                <c:formatCode>m/d/yy</c:formatCode>
                <c:ptCount val="20"/>
                <c:pt idx="0">
                  <c:v>44067</c:v>
                </c:pt>
                <c:pt idx="1">
                  <c:v>44068</c:v>
                </c:pt>
                <c:pt idx="2">
                  <c:v>44069</c:v>
                </c:pt>
                <c:pt idx="3">
                  <c:v>44070</c:v>
                </c:pt>
                <c:pt idx="4">
                  <c:v>44071</c:v>
                </c:pt>
                <c:pt idx="5">
                  <c:v>44072</c:v>
                </c:pt>
                <c:pt idx="6">
                  <c:v>44073</c:v>
                </c:pt>
                <c:pt idx="7">
                  <c:v>44074</c:v>
                </c:pt>
                <c:pt idx="8">
                  <c:v>44075</c:v>
                </c:pt>
                <c:pt idx="9">
                  <c:v>44076</c:v>
                </c:pt>
                <c:pt idx="10">
                  <c:v>44077</c:v>
                </c:pt>
                <c:pt idx="11">
                  <c:v>44078</c:v>
                </c:pt>
                <c:pt idx="12">
                  <c:v>44079</c:v>
                </c:pt>
                <c:pt idx="13">
                  <c:v>44080</c:v>
                </c:pt>
                <c:pt idx="14">
                  <c:v>44081</c:v>
                </c:pt>
                <c:pt idx="15">
                  <c:v>44082</c:v>
                </c:pt>
                <c:pt idx="16">
                  <c:v>44083</c:v>
                </c:pt>
                <c:pt idx="17">
                  <c:v>44084</c:v>
                </c:pt>
                <c:pt idx="18">
                  <c:v>44085</c:v>
                </c:pt>
                <c:pt idx="19">
                  <c:v>44086</c:v>
                </c:pt>
              </c:numCache>
            </c:numRef>
          </c:cat>
          <c:val>
            <c:numRef>
              <c:f>'Data input'!$M$9:$M$28</c:f>
              <c:numCache>
                <c:formatCode>0%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C-5F4E-AB5E-EF04884D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425599"/>
        <c:axId val="291927535"/>
      </c:lineChart>
      <c:dateAx>
        <c:axId val="324425599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27535"/>
        <c:crosses val="autoZero"/>
        <c:auto val="1"/>
        <c:lblOffset val="100"/>
        <c:baseTimeUnit val="days"/>
      </c:dateAx>
      <c:valAx>
        <c:axId val="29192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42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Example!$M$3</c:f>
              <c:strCache>
                <c:ptCount val="1"/>
                <c:pt idx="0">
                  <c:v>Sleep efficiency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Example!$B$4:$B$23</c:f>
              <c:numCache>
                <c:formatCode>m/d/yy</c:formatCode>
                <c:ptCount val="20"/>
                <c:pt idx="0">
                  <c:v>44067</c:v>
                </c:pt>
                <c:pt idx="1">
                  <c:v>44068</c:v>
                </c:pt>
                <c:pt idx="2">
                  <c:v>44069</c:v>
                </c:pt>
                <c:pt idx="3">
                  <c:v>44070</c:v>
                </c:pt>
                <c:pt idx="4">
                  <c:v>44071</c:v>
                </c:pt>
                <c:pt idx="5">
                  <c:v>44072</c:v>
                </c:pt>
                <c:pt idx="6">
                  <c:v>44073</c:v>
                </c:pt>
                <c:pt idx="7">
                  <c:v>44074</c:v>
                </c:pt>
                <c:pt idx="8">
                  <c:v>44075</c:v>
                </c:pt>
                <c:pt idx="9">
                  <c:v>44076</c:v>
                </c:pt>
                <c:pt idx="10">
                  <c:v>44077</c:v>
                </c:pt>
                <c:pt idx="11">
                  <c:v>44078</c:v>
                </c:pt>
                <c:pt idx="12">
                  <c:v>44079</c:v>
                </c:pt>
                <c:pt idx="13">
                  <c:v>44080</c:v>
                </c:pt>
                <c:pt idx="14">
                  <c:v>44081</c:v>
                </c:pt>
                <c:pt idx="15">
                  <c:v>44082</c:v>
                </c:pt>
                <c:pt idx="16">
                  <c:v>44083</c:v>
                </c:pt>
                <c:pt idx="17">
                  <c:v>44084</c:v>
                </c:pt>
                <c:pt idx="18">
                  <c:v>44085</c:v>
                </c:pt>
                <c:pt idx="19">
                  <c:v>44086</c:v>
                </c:pt>
              </c:numCache>
            </c:numRef>
          </c:cat>
          <c:val>
            <c:numRef>
              <c:f>Example!$M$4:$M$23</c:f>
              <c:numCache>
                <c:formatCode>0%</c:formatCode>
                <c:ptCount val="20"/>
                <c:pt idx="1">
                  <c:v>0.79999999999999971</c:v>
                </c:pt>
                <c:pt idx="2">
                  <c:v>0.79999999999999993</c:v>
                </c:pt>
                <c:pt idx="3">
                  <c:v>0.6352941176470589</c:v>
                </c:pt>
                <c:pt idx="4">
                  <c:v>0.79999999999999971</c:v>
                </c:pt>
                <c:pt idx="5">
                  <c:v>0.81818181818181823</c:v>
                </c:pt>
                <c:pt idx="6">
                  <c:v>0.87499999999999978</c:v>
                </c:pt>
                <c:pt idx="7">
                  <c:v>0.87499999999999967</c:v>
                </c:pt>
                <c:pt idx="8">
                  <c:v>0.88571428571428557</c:v>
                </c:pt>
                <c:pt idx="9">
                  <c:v>0.99999999999999978</c:v>
                </c:pt>
                <c:pt idx="10">
                  <c:v>0.89999999999999969</c:v>
                </c:pt>
                <c:pt idx="11">
                  <c:v>0.85714285714285721</c:v>
                </c:pt>
                <c:pt idx="12">
                  <c:v>0.89814814814814803</c:v>
                </c:pt>
                <c:pt idx="13">
                  <c:v>0.79629629629629639</c:v>
                </c:pt>
                <c:pt idx="14">
                  <c:v>0.85714285714285687</c:v>
                </c:pt>
                <c:pt idx="15">
                  <c:v>0.88888888888888873</c:v>
                </c:pt>
                <c:pt idx="16">
                  <c:v>0.91666666666666685</c:v>
                </c:pt>
                <c:pt idx="17">
                  <c:v>0.88172043010752632</c:v>
                </c:pt>
                <c:pt idx="18">
                  <c:v>0.88888888888888873</c:v>
                </c:pt>
                <c:pt idx="19">
                  <c:v>0.90196078431372573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1-3941-89C7-BBDA638F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425599"/>
        <c:axId val="291927535"/>
      </c:lineChart>
      <c:dateAx>
        <c:axId val="324425599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927535"/>
        <c:crosses val="autoZero"/>
        <c:auto val="1"/>
        <c:lblOffset val="100"/>
        <c:baseTimeUnit val="days"/>
      </c:dateAx>
      <c:valAx>
        <c:axId val="291927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425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58964</xdr:colOff>
      <xdr:row>30</xdr:row>
      <xdr:rowOff>152401</xdr:rowOff>
    </xdr:from>
    <xdr:to>
      <xdr:col>5</xdr:col>
      <xdr:colOff>666750</xdr:colOff>
      <xdr:row>47</xdr:row>
      <xdr:rowOff>119743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22632D-07B3-8D45-A3AD-6D8A5949A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58964</xdr:colOff>
      <xdr:row>25</xdr:row>
      <xdr:rowOff>152401</xdr:rowOff>
    </xdr:from>
    <xdr:to>
      <xdr:col>5</xdr:col>
      <xdr:colOff>666750</xdr:colOff>
      <xdr:row>42</xdr:row>
      <xdr:rowOff>119743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A3E268-1EBF-D340-B19C-6FDFFF986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CE7D-48DB-2945-9121-2FC7FFF1EDDB}">
  <dimension ref="A1:Q30"/>
  <sheetViews>
    <sheetView showGridLines="0" tabSelected="1" zoomScale="140" zoomScaleNormal="140" workbookViewId="0">
      <selection activeCell="D2" sqref="D2"/>
    </sheetView>
  </sheetViews>
  <sheetFormatPr baseColWidth="10" defaultColWidth="15.33203125" defaultRowHeight="13" x14ac:dyDescent="0.15"/>
  <cols>
    <col min="1" max="1" width="9.6640625" customWidth="1"/>
    <col min="2" max="2" width="13.5" customWidth="1"/>
    <col min="3" max="8" width="9.6640625" customWidth="1"/>
    <col min="9" max="9" width="10.5" customWidth="1"/>
    <col min="10" max="10" width="10" customWidth="1"/>
    <col min="11" max="11" width="10.5" customWidth="1"/>
    <col min="12" max="13" width="9.6640625" customWidth="1"/>
    <col min="14" max="16" width="8.1640625" customWidth="1"/>
    <col min="17" max="17" width="21.33203125" customWidth="1"/>
  </cols>
  <sheetData>
    <row r="1" spans="1:17" ht="25" x14ac:dyDescent="0.25">
      <c r="A1" s="13" t="s">
        <v>24</v>
      </c>
    </row>
    <row r="2" spans="1:17" ht="19" customHeight="1" x14ac:dyDescent="0.15">
      <c r="A2" s="25" t="s">
        <v>29</v>
      </c>
    </row>
    <row r="3" spans="1:17" ht="21" customHeight="1" x14ac:dyDescent="0.15">
      <c r="A3" s="22" t="s">
        <v>25</v>
      </c>
    </row>
    <row r="4" spans="1:17" ht="21" customHeight="1" x14ac:dyDescent="0.15">
      <c r="A4" s="22" t="s">
        <v>26</v>
      </c>
    </row>
    <row r="5" spans="1:17" ht="21" customHeight="1" x14ac:dyDescent="0.2">
      <c r="A5" s="24" t="s">
        <v>27</v>
      </c>
      <c r="C5" s="1"/>
      <c r="D5" s="1"/>
      <c r="E5" s="1"/>
      <c r="F5" s="2"/>
      <c r="G5" s="2"/>
      <c r="H5" s="2"/>
      <c r="I5" s="2"/>
      <c r="J5" s="2"/>
      <c r="K5" s="2"/>
    </row>
    <row r="6" spans="1:17" ht="21" customHeight="1" x14ac:dyDescent="0.2">
      <c r="A6" s="24" t="s">
        <v>28</v>
      </c>
      <c r="C6" s="1"/>
      <c r="D6" s="1"/>
      <c r="E6" s="1"/>
      <c r="F6" s="2"/>
      <c r="G6" s="2"/>
      <c r="H6" s="2"/>
      <c r="I6" s="2"/>
      <c r="J6" s="2"/>
      <c r="K6" s="2"/>
    </row>
    <row r="7" spans="1:17" ht="17" x14ac:dyDescent="0.2">
      <c r="A7" s="24"/>
      <c r="C7" s="1"/>
      <c r="D7" s="1"/>
      <c r="E7" s="1"/>
      <c r="F7" s="2"/>
      <c r="G7" s="2"/>
      <c r="H7" s="2"/>
      <c r="I7" s="2"/>
      <c r="J7" s="2"/>
      <c r="K7" s="2"/>
    </row>
    <row r="8" spans="1:17" s="3" customFormat="1" ht="56" x14ac:dyDescent="0.15">
      <c r="A8" s="4" t="s">
        <v>0</v>
      </c>
      <c r="B8" s="4" t="s">
        <v>1</v>
      </c>
      <c r="C8" s="4" t="s">
        <v>2</v>
      </c>
      <c r="D8" s="4" t="s">
        <v>18</v>
      </c>
      <c r="E8" s="4" t="s">
        <v>20</v>
      </c>
      <c r="F8" s="4" t="s">
        <v>21</v>
      </c>
      <c r="G8" s="4" t="s">
        <v>3</v>
      </c>
      <c r="H8" s="4" t="s">
        <v>4</v>
      </c>
      <c r="I8" s="10" t="s">
        <v>6</v>
      </c>
      <c r="J8" s="19" t="s">
        <v>5</v>
      </c>
      <c r="K8" s="19" t="s">
        <v>22</v>
      </c>
      <c r="L8" s="19" t="s">
        <v>23</v>
      </c>
      <c r="M8" s="19" t="s">
        <v>7</v>
      </c>
      <c r="N8" s="4" t="s">
        <v>8</v>
      </c>
      <c r="O8" s="4" t="s">
        <v>9</v>
      </c>
      <c r="P8" s="4" t="s">
        <v>10</v>
      </c>
      <c r="Q8" s="4" t="s">
        <v>19</v>
      </c>
    </row>
    <row r="9" spans="1:17" x14ac:dyDescent="0.15">
      <c r="A9" s="17" t="s">
        <v>11</v>
      </c>
      <c r="B9" s="23">
        <v>44067</v>
      </c>
      <c r="C9" s="14"/>
      <c r="D9" s="14"/>
      <c r="E9" s="14"/>
      <c r="F9" s="14"/>
      <c r="G9" s="14"/>
      <c r="H9" s="15"/>
      <c r="I9" s="16"/>
      <c r="J9" s="20" t="e">
        <f>D8-C8+(C8&gt;D8)</f>
        <v>#VALUE!</v>
      </c>
      <c r="K9" s="20"/>
      <c r="L9" s="20"/>
      <c r="M9" s="21"/>
      <c r="N9" s="15"/>
      <c r="O9" s="15"/>
      <c r="P9" s="15"/>
      <c r="Q9" s="9"/>
    </row>
    <row r="10" spans="1:17" x14ac:dyDescent="0.15">
      <c r="A10" s="17" t="s">
        <v>12</v>
      </c>
      <c r="B10" s="6">
        <f>B9+1</f>
        <v>44068</v>
      </c>
      <c r="C10" s="14"/>
      <c r="D10" s="14"/>
      <c r="E10" s="14"/>
      <c r="F10" s="14"/>
      <c r="G10" s="14"/>
      <c r="H10" s="15"/>
      <c r="I10" s="16"/>
      <c r="J10" s="20">
        <f t="shared" ref="J10:J28" si="0">D9-C9+(C9&gt;D9)</f>
        <v>0</v>
      </c>
      <c r="K10" s="20">
        <f t="shared" ref="K10:K28" si="1">E9-D9+(D9&gt;E9)</f>
        <v>0</v>
      </c>
      <c r="L10" s="20">
        <f t="shared" ref="L10:L28" si="2">F10-D9+(D9&gt;F10)-I10</f>
        <v>0</v>
      </c>
      <c r="M10" s="21" t="e">
        <f t="shared" ref="M10:M28" si="3">L10/(G10-C9+(C9&gt;G10))</f>
        <v>#DIV/0!</v>
      </c>
      <c r="N10" s="15"/>
      <c r="O10" s="15"/>
      <c r="P10" s="15"/>
      <c r="Q10" s="9"/>
    </row>
    <row r="11" spans="1:17" x14ac:dyDescent="0.15">
      <c r="A11" s="17" t="s">
        <v>13</v>
      </c>
      <c r="B11" s="6">
        <f t="shared" ref="B11:B28" si="4">B10+1</f>
        <v>44069</v>
      </c>
      <c r="C11" s="14"/>
      <c r="D11" s="14"/>
      <c r="E11" s="14"/>
      <c r="F11" s="14"/>
      <c r="G11" s="14"/>
      <c r="H11" s="15"/>
      <c r="I11" s="16"/>
      <c r="J11" s="20">
        <f t="shared" si="0"/>
        <v>0</v>
      </c>
      <c r="K11" s="20">
        <f t="shared" si="1"/>
        <v>0</v>
      </c>
      <c r="L11" s="20">
        <f t="shared" si="2"/>
        <v>0</v>
      </c>
      <c r="M11" s="21" t="e">
        <f t="shared" si="3"/>
        <v>#DIV/0!</v>
      </c>
      <c r="N11" s="15"/>
      <c r="O11" s="15"/>
      <c r="P11" s="15"/>
      <c r="Q11" s="9"/>
    </row>
    <row r="12" spans="1:17" x14ac:dyDescent="0.15">
      <c r="A12" s="17" t="s">
        <v>14</v>
      </c>
      <c r="B12" s="6">
        <f t="shared" si="4"/>
        <v>44070</v>
      </c>
      <c r="C12" s="14"/>
      <c r="D12" s="14"/>
      <c r="E12" s="14"/>
      <c r="F12" s="14"/>
      <c r="G12" s="14"/>
      <c r="H12" s="15"/>
      <c r="I12" s="16"/>
      <c r="J12" s="20">
        <f t="shared" si="0"/>
        <v>0</v>
      </c>
      <c r="K12" s="20">
        <f t="shared" si="1"/>
        <v>0</v>
      </c>
      <c r="L12" s="20">
        <f t="shared" si="2"/>
        <v>0</v>
      </c>
      <c r="M12" s="21" t="e">
        <f t="shared" si="3"/>
        <v>#DIV/0!</v>
      </c>
      <c r="N12" s="15"/>
      <c r="O12" s="15"/>
      <c r="P12" s="15"/>
      <c r="Q12" s="9"/>
    </row>
    <row r="13" spans="1:17" x14ac:dyDescent="0.15">
      <c r="A13" s="17" t="s">
        <v>15</v>
      </c>
      <c r="B13" s="6">
        <f t="shared" si="4"/>
        <v>44071</v>
      </c>
      <c r="C13" s="14"/>
      <c r="D13" s="14"/>
      <c r="E13" s="14"/>
      <c r="F13" s="14"/>
      <c r="G13" s="14"/>
      <c r="H13" s="15"/>
      <c r="I13" s="16"/>
      <c r="J13" s="20">
        <f t="shared" si="0"/>
        <v>0</v>
      </c>
      <c r="K13" s="20">
        <f t="shared" si="1"/>
        <v>0</v>
      </c>
      <c r="L13" s="20">
        <f t="shared" si="2"/>
        <v>0</v>
      </c>
      <c r="M13" s="21" t="e">
        <f t="shared" si="3"/>
        <v>#DIV/0!</v>
      </c>
      <c r="N13" s="15"/>
      <c r="O13" s="15"/>
      <c r="P13" s="15"/>
      <c r="Q13" s="9"/>
    </row>
    <row r="14" spans="1:17" x14ac:dyDescent="0.15">
      <c r="A14" s="17" t="s">
        <v>16</v>
      </c>
      <c r="B14" s="6">
        <f t="shared" si="4"/>
        <v>44072</v>
      </c>
      <c r="C14" s="14"/>
      <c r="D14" s="14"/>
      <c r="E14" s="14"/>
      <c r="F14" s="14"/>
      <c r="G14" s="14"/>
      <c r="H14" s="15"/>
      <c r="I14" s="16"/>
      <c r="J14" s="20">
        <f t="shared" si="0"/>
        <v>0</v>
      </c>
      <c r="K14" s="20">
        <f t="shared" si="1"/>
        <v>0</v>
      </c>
      <c r="L14" s="20">
        <f t="shared" si="2"/>
        <v>0</v>
      </c>
      <c r="M14" s="21" t="e">
        <f t="shared" si="3"/>
        <v>#DIV/0!</v>
      </c>
      <c r="N14" s="15"/>
      <c r="O14" s="15"/>
      <c r="P14" s="15"/>
      <c r="Q14" s="9"/>
    </row>
    <row r="15" spans="1:17" x14ac:dyDescent="0.15">
      <c r="A15" s="17" t="s">
        <v>17</v>
      </c>
      <c r="B15" s="6">
        <f t="shared" si="4"/>
        <v>44073</v>
      </c>
      <c r="C15" s="14"/>
      <c r="D15" s="14"/>
      <c r="E15" s="14"/>
      <c r="F15" s="14"/>
      <c r="G15" s="14"/>
      <c r="H15" s="15"/>
      <c r="I15" s="16"/>
      <c r="J15" s="20">
        <f t="shared" si="0"/>
        <v>0</v>
      </c>
      <c r="K15" s="20">
        <f t="shared" si="1"/>
        <v>0</v>
      </c>
      <c r="L15" s="20">
        <f t="shared" si="2"/>
        <v>0</v>
      </c>
      <c r="M15" s="21" t="e">
        <f t="shared" si="3"/>
        <v>#DIV/0!</v>
      </c>
      <c r="N15" s="15"/>
      <c r="O15" s="15"/>
      <c r="P15" s="15"/>
      <c r="Q15" s="9"/>
    </row>
    <row r="16" spans="1:17" x14ac:dyDescent="0.15">
      <c r="A16" s="17" t="s">
        <v>11</v>
      </c>
      <c r="B16" s="6">
        <f t="shared" si="4"/>
        <v>44074</v>
      </c>
      <c r="C16" s="14"/>
      <c r="D16" s="14"/>
      <c r="E16" s="14"/>
      <c r="F16" s="14"/>
      <c r="G16" s="14"/>
      <c r="H16" s="15"/>
      <c r="I16" s="16"/>
      <c r="J16" s="20">
        <f t="shared" si="0"/>
        <v>0</v>
      </c>
      <c r="K16" s="20">
        <f t="shared" si="1"/>
        <v>0</v>
      </c>
      <c r="L16" s="20">
        <f t="shared" si="2"/>
        <v>0</v>
      </c>
      <c r="M16" s="21" t="e">
        <f t="shared" si="3"/>
        <v>#DIV/0!</v>
      </c>
      <c r="N16" s="15"/>
      <c r="O16" s="15"/>
      <c r="P16" s="15"/>
      <c r="Q16" s="9"/>
    </row>
    <row r="17" spans="1:17" x14ac:dyDescent="0.15">
      <c r="A17" s="17" t="s">
        <v>12</v>
      </c>
      <c r="B17" s="6">
        <f t="shared" si="4"/>
        <v>44075</v>
      </c>
      <c r="C17" s="14"/>
      <c r="D17" s="14"/>
      <c r="E17" s="14"/>
      <c r="F17" s="14"/>
      <c r="G17" s="14"/>
      <c r="H17" s="15"/>
      <c r="I17" s="16"/>
      <c r="J17" s="20">
        <f t="shared" si="0"/>
        <v>0</v>
      </c>
      <c r="K17" s="20">
        <f t="shared" si="1"/>
        <v>0</v>
      </c>
      <c r="L17" s="20">
        <f t="shared" si="2"/>
        <v>0</v>
      </c>
      <c r="M17" s="21" t="e">
        <f t="shared" si="3"/>
        <v>#DIV/0!</v>
      </c>
      <c r="N17" s="15"/>
      <c r="O17" s="15"/>
      <c r="P17" s="15"/>
      <c r="Q17" s="9"/>
    </row>
    <row r="18" spans="1:17" x14ac:dyDescent="0.15">
      <c r="A18" s="17" t="s">
        <v>13</v>
      </c>
      <c r="B18" s="6">
        <f t="shared" si="4"/>
        <v>44076</v>
      </c>
      <c r="C18" s="14"/>
      <c r="D18" s="14"/>
      <c r="E18" s="14"/>
      <c r="F18" s="14"/>
      <c r="G18" s="14"/>
      <c r="H18" s="15"/>
      <c r="I18" s="16"/>
      <c r="J18" s="20">
        <f t="shared" si="0"/>
        <v>0</v>
      </c>
      <c r="K18" s="20">
        <f t="shared" si="1"/>
        <v>0</v>
      </c>
      <c r="L18" s="20">
        <f t="shared" si="2"/>
        <v>0</v>
      </c>
      <c r="M18" s="21" t="e">
        <f t="shared" si="3"/>
        <v>#DIV/0!</v>
      </c>
      <c r="N18" s="15"/>
      <c r="O18" s="15"/>
      <c r="P18" s="15"/>
      <c r="Q18" s="9"/>
    </row>
    <row r="19" spans="1:17" x14ac:dyDescent="0.15">
      <c r="A19" s="17" t="s">
        <v>14</v>
      </c>
      <c r="B19" s="6">
        <f t="shared" si="4"/>
        <v>44077</v>
      </c>
      <c r="C19" s="14"/>
      <c r="D19" s="14"/>
      <c r="E19" s="14"/>
      <c r="F19" s="14"/>
      <c r="G19" s="14"/>
      <c r="H19" s="15"/>
      <c r="I19" s="16"/>
      <c r="J19" s="20">
        <f t="shared" si="0"/>
        <v>0</v>
      </c>
      <c r="K19" s="20">
        <f t="shared" si="1"/>
        <v>0</v>
      </c>
      <c r="L19" s="20">
        <f t="shared" si="2"/>
        <v>0</v>
      </c>
      <c r="M19" s="21" t="e">
        <f t="shared" si="3"/>
        <v>#DIV/0!</v>
      </c>
      <c r="N19" s="15"/>
      <c r="O19" s="15"/>
      <c r="P19" s="15"/>
      <c r="Q19" s="9"/>
    </row>
    <row r="20" spans="1:17" x14ac:dyDescent="0.15">
      <c r="A20" s="17" t="s">
        <v>15</v>
      </c>
      <c r="B20" s="6">
        <f t="shared" si="4"/>
        <v>44078</v>
      </c>
      <c r="C20" s="14"/>
      <c r="D20" s="14"/>
      <c r="E20" s="14"/>
      <c r="F20" s="14"/>
      <c r="G20" s="14"/>
      <c r="H20" s="15"/>
      <c r="I20" s="16"/>
      <c r="J20" s="20">
        <f t="shared" si="0"/>
        <v>0</v>
      </c>
      <c r="K20" s="20">
        <f t="shared" si="1"/>
        <v>0</v>
      </c>
      <c r="L20" s="20">
        <f t="shared" si="2"/>
        <v>0</v>
      </c>
      <c r="M20" s="21" t="e">
        <f t="shared" si="3"/>
        <v>#DIV/0!</v>
      </c>
      <c r="N20" s="15"/>
      <c r="O20" s="15"/>
      <c r="P20" s="15"/>
      <c r="Q20" s="9"/>
    </row>
    <row r="21" spans="1:17" x14ac:dyDescent="0.15">
      <c r="A21" s="17" t="s">
        <v>16</v>
      </c>
      <c r="B21" s="6">
        <f t="shared" si="4"/>
        <v>44079</v>
      </c>
      <c r="C21" s="14"/>
      <c r="D21" s="14"/>
      <c r="E21" s="14"/>
      <c r="F21" s="14"/>
      <c r="G21" s="14"/>
      <c r="H21" s="15"/>
      <c r="I21" s="16"/>
      <c r="J21" s="20">
        <f t="shared" si="0"/>
        <v>0</v>
      </c>
      <c r="K21" s="20">
        <f t="shared" si="1"/>
        <v>0</v>
      </c>
      <c r="L21" s="20">
        <f t="shared" si="2"/>
        <v>0</v>
      </c>
      <c r="M21" s="21" t="e">
        <f t="shared" si="3"/>
        <v>#DIV/0!</v>
      </c>
      <c r="N21" s="15"/>
      <c r="O21" s="15"/>
      <c r="P21" s="15"/>
      <c r="Q21" s="9"/>
    </row>
    <row r="22" spans="1:17" x14ac:dyDescent="0.15">
      <c r="A22" s="17" t="s">
        <v>17</v>
      </c>
      <c r="B22" s="6">
        <f t="shared" si="4"/>
        <v>44080</v>
      </c>
      <c r="C22" s="14"/>
      <c r="D22" s="14"/>
      <c r="E22" s="14"/>
      <c r="F22" s="14"/>
      <c r="G22" s="14"/>
      <c r="H22" s="15"/>
      <c r="I22" s="16"/>
      <c r="J22" s="20">
        <f t="shared" si="0"/>
        <v>0</v>
      </c>
      <c r="K22" s="20">
        <f t="shared" si="1"/>
        <v>0</v>
      </c>
      <c r="L22" s="20">
        <f t="shared" si="2"/>
        <v>0</v>
      </c>
      <c r="M22" s="21" t="e">
        <f t="shared" si="3"/>
        <v>#DIV/0!</v>
      </c>
      <c r="N22" s="15"/>
      <c r="O22" s="15"/>
      <c r="P22" s="15"/>
      <c r="Q22" s="9"/>
    </row>
    <row r="23" spans="1:17" x14ac:dyDescent="0.15">
      <c r="A23" s="5" t="s">
        <v>11</v>
      </c>
      <c r="B23" s="6">
        <f t="shared" si="4"/>
        <v>44081</v>
      </c>
      <c r="C23" s="14"/>
      <c r="D23" s="14"/>
      <c r="E23" s="14"/>
      <c r="F23" s="14"/>
      <c r="G23" s="14"/>
      <c r="H23" s="15"/>
      <c r="I23" s="16"/>
      <c r="J23" s="20">
        <f t="shared" si="0"/>
        <v>0</v>
      </c>
      <c r="K23" s="20">
        <f t="shared" si="1"/>
        <v>0</v>
      </c>
      <c r="L23" s="20">
        <f t="shared" si="2"/>
        <v>0</v>
      </c>
      <c r="M23" s="21" t="e">
        <f t="shared" si="3"/>
        <v>#DIV/0!</v>
      </c>
      <c r="N23" s="15"/>
      <c r="O23" s="15"/>
      <c r="P23" s="15"/>
      <c r="Q23" s="9"/>
    </row>
    <row r="24" spans="1:17" x14ac:dyDescent="0.15">
      <c r="A24" s="5" t="s">
        <v>12</v>
      </c>
      <c r="B24" s="6">
        <f t="shared" si="4"/>
        <v>44082</v>
      </c>
      <c r="C24" s="14"/>
      <c r="D24" s="14"/>
      <c r="E24" s="14"/>
      <c r="F24" s="14"/>
      <c r="G24" s="14"/>
      <c r="H24" s="15"/>
      <c r="I24" s="16"/>
      <c r="J24" s="20">
        <f t="shared" si="0"/>
        <v>0</v>
      </c>
      <c r="K24" s="20">
        <f t="shared" si="1"/>
        <v>0</v>
      </c>
      <c r="L24" s="20">
        <f t="shared" si="2"/>
        <v>0</v>
      </c>
      <c r="M24" s="21" t="e">
        <f t="shared" si="3"/>
        <v>#DIV/0!</v>
      </c>
      <c r="N24" s="15"/>
      <c r="O24" s="15"/>
      <c r="P24" s="15"/>
      <c r="Q24" s="9"/>
    </row>
    <row r="25" spans="1:17" x14ac:dyDescent="0.15">
      <c r="A25" s="5" t="s">
        <v>13</v>
      </c>
      <c r="B25" s="6">
        <f t="shared" si="4"/>
        <v>44083</v>
      </c>
      <c r="C25" s="14"/>
      <c r="D25" s="14"/>
      <c r="E25" s="14"/>
      <c r="F25" s="14"/>
      <c r="G25" s="14"/>
      <c r="H25" s="15"/>
      <c r="I25" s="16"/>
      <c r="J25" s="20">
        <f t="shared" si="0"/>
        <v>0</v>
      </c>
      <c r="K25" s="20">
        <f t="shared" si="1"/>
        <v>0</v>
      </c>
      <c r="L25" s="20">
        <f t="shared" si="2"/>
        <v>0</v>
      </c>
      <c r="M25" s="21" t="e">
        <f t="shared" si="3"/>
        <v>#DIV/0!</v>
      </c>
      <c r="N25" s="15"/>
      <c r="O25" s="15"/>
      <c r="P25" s="15"/>
      <c r="Q25" s="9"/>
    </row>
    <row r="26" spans="1:17" x14ac:dyDescent="0.15">
      <c r="A26" s="5" t="s">
        <v>14</v>
      </c>
      <c r="B26" s="6">
        <f t="shared" si="4"/>
        <v>44084</v>
      </c>
      <c r="C26" s="14"/>
      <c r="D26" s="14"/>
      <c r="E26" s="14"/>
      <c r="F26" s="14"/>
      <c r="G26" s="14"/>
      <c r="H26" s="15"/>
      <c r="I26" s="16"/>
      <c r="J26" s="20">
        <f t="shared" si="0"/>
        <v>0</v>
      </c>
      <c r="K26" s="20">
        <f t="shared" si="1"/>
        <v>0</v>
      </c>
      <c r="L26" s="20">
        <f t="shared" si="2"/>
        <v>0</v>
      </c>
      <c r="M26" s="21" t="e">
        <f t="shared" si="3"/>
        <v>#DIV/0!</v>
      </c>
      <c r="N26" s="15"/>
      <c r="O26" s="15"/>
      <c r="P26" s="15"/>
      <c r="Q26" s="9"/>
    </row>
    <row r="27" spans="1:17" x14ac:dyDescent="0.15">
      <c r="A27" s="5" t="s">
        <v>15</v>
      </c>
      <c r="B27" s="6">
        <f t="shared" si="4"/>
        <v>44085</v>
      </c>
      <c r="C27" s="14"/>
      <c r="D27" s="14"/>
      <c r="E27" s="14"/>
      <c r="F27" s="14"/>
      <c r="G27" s="14"/>
      <c r="H27" s="15"/>
      <c r="I27" s="16"/>
      <c r="J27" s="20">
        <f t="shared" si="0"/>
        <v>0</v>
      </c>
      <c r="K27" s="20">
        <f t="shared" si="1"/>
        <v>0</v>
      </c>
      <c r="L27" s="20">
        <f t="shared" si="2"/>
        <v>0</v>
      </c>
      <c r="M27" s="21" t="e">
        <f t="shared" si="3"/>
        <v>#DIV/0!</v>
      </c>
      <c r="N27" s="15"/>
      <c r="O27" s="15"/>
      <c r="P27" s="15"/>
      <c r="Q27" s="9"/>
    </row>
    <row r="28" spans="1:17" x14ac:dyDescent="0.15">
      <c r="A28" s="5" t="s">
        <v>16</v>
      </c>
      <c r="B28" s="6">
        <f t="shared" si="4"/>
        <v>44086</v>
      </c>
      <c r="C28" s="14"/>
      <c r="D28" s="14"/>
      <c r="E28" s="14"/>
      <c r="F28" s="14"/>
      <c r="G28" s="14"/>
      <c r="H28" s="15"/>
      <c r="I28" s="16"/>
      <c r="J28" s="20">
        <f t="shared" si="0"/>
        <v>0</v>
      </c>
      <c r="K28" s="20">
        <f t="shared" si="1"/>
        <v>0</v>
      </c>
      <c r="L28" s="20">
        <f t="shared" si="2"/>
        <v>0</v>
      </c>
      <c r="M28" s="21" t="e">
        <f t="shared" si="3"/>
        <v>#DIV/0!</v>
      </c>
      <c r="N28" s="15"/>
      <c r="O28" s="15"/>
      <c r="P28" s="15"/>
      <c r="Q28" s="9"/>
    </row>
    <row r="29" spans="1:17" x14ac:dyDescent="0.15">
      <c r="A29" s="5" t="s">
        <v>17</v>
      </c>
      <c r="B29" s="6"/>
      <c r="C29" s="14"/>
      <c r="D29" s="7"/>
      <c r="E29" s="7"/>
      <c r="F29" s="7"/>
      <c r="G29" s="7"/>
      <c r="H29" s="8"/>
      <c r="I29" s="11"/>
      <c r="J29" s="20"/>
      <c r="K29" s="20"/>
      <c r="L29" s="20"/>
      <c r="M29" s="21"/>
      <c r="N29" s="8"/>
      <c r="O29" s="8"/>
      <c r="P29" s="8"/>
      <c r="Q29" s="9"/>
    </row>
    <row r="30" spans="1:17" x14ac:dyDescent="0.15">
      <c r="A30" s="5"/>
      <c r="B30" s="6"/>
      <c r="C30" s="9"/>
      <c r="D30" s="9"/>
      <c r="E30" s="9"/>
      <c r="F30" s="9"/>
      <c r="G30" s="9"/>
      <c r="H30" s="9"/>
      <c r="I30" s="12"/>
      <c r="J30" s="9"/>
      <c r="K30" s="9"/>
      <c r="L30" s="9"/>
      <c r="M30" s="9"/>
      <c r="N30" s="9"/>
      <c r="O30" s="9"/>
      <c r="P30" s="9"/>
      <c r="Q3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3FCA-3675-3446-BD80-26AAFFE1C6A3}">
  <dimension ref="A1:Q25"/>
  <sheetViews>
    <sheetView showGridLines="0" zoomScale="140" zoomScaleNormal="140" workbookViewId="0">
      <selection activeCell="B6" sqref="B6"/>
    </sheetView>
  </sheetViews>
  <sheetFormatPr baseColWidth="10" defaultColWidth="15.33203125" defaultRowHeight="13" x14ac:dyDescent="0.15"/>
  <cols>
    <col min="1" max="1" width="9.6640625" customWidth="1"/>
    <col min="2" max="2" width="13.5" customWidth="1"/>
    <col min="3" max="8" width="9.6640625" customWidth="1"/>
    <col min="9" max="9" width="10.5" customWidth="1"/>
    <col min="10" max="10" width="10" customWidth="1"/>
    <col min="11" max="11" width="10.5" customWidth="1"/>
    <col min="12" max="13" width="9.6640625" customWidth="1"/>
    <col min="14" max="16" width="8.1640625" customWidth="1"/>
    <col min="17" max="17" width="21.33203125" customWidth="1"/>
  </cols>
  <sheetData>
    <row r="1" spans="1:17" ht="25" x14ac:dyDescent="0.25">
      <c r="A1" s="13" t="s">
        <v>24</v>
      </c>
    </row>
    <row r="2" spans="1:17" ht="17" x14ac:dyDescent="0.2">
      <c r="C2" s="1"/>
      <c r="D2" s="1"/>
      <c r="E2" s="1"/>
      <c r="F2" s="2"/>
      <c r="G2" s="2"/>
      <c r="H2" s="2"/>
      <c r="I2" s="2"/>
      <c r="J2" s="2"/>
      <c r="K2" s="2"/>
    </row>
    <row r="3" spans="1:17" s="3" customFormat="1" ht="56" x14ac:dyDescent="0.15">
      <c r="A3" s="4" t="s">
        <v>0</v>
      </c>
      <c r="B3" s="4" t="s">
        <v>1</v>
      </c>
      <c r="C3" s="4" t="s">
        <v>2</v>
      </c>
      <c r="D3" s="4" t="s">
        <v>18</v>
      </c>
      <c r="E3" s="4" t="s">
        <v>20</v>
      </c>
      <c r="F3" s="4" t="s">
        <v>21</v>
      </c>
      <c r="G3" s="4" t="s">
        <v>3</v>
      </c>
      <c r="H3" s="4" t="s">
        <v>4</v>
      </c>
      <c r="I3" s="10" t="s">
        <v>6</v>
      </c>
      <c r="J3" s="19" t="s">
        <v>5</v>
      </c>
      <c r="K3" s="19" t="s">
        <v>22</v>
      </c>
      <c r="L3" s="19" t="s">
        <v>23</v>
      </c>
      <c r="M3" s="19" t="s">
        <v>7</v>
      </c>
      <c r="N3" s="4" t="s">
        <v>8</v>
      </c>
      <c r="O3" s="4" t="s">
        <v>9</v>
      </c>
      <c r="P3" s="4" t="s">
        <v>10</v>
      </c>
      <c r="Q3" s="4" t="s">
        <v>19</v>
      </c>
    </row>
    <row r="4" spans="1:17" x14ac:dyDescent="0.15">
      <c r="A4" s="17" t="s">
        <v>11</v>
      </c>
      <c r="B4" s="18">
        <v>44067</v>
      </c>
      <c r="C4" s="14">
        <v>0.9375</v>
      </c>
      <c r="D4" s="14">
        <v>0.95833333333333337</v>
      </c>
      <c r="E4" s="14">
        <v>0.1875</v>
      </c>
      <c r="F4" s="14">
        <v>0.3125</v>
      </c>
      <c r="G4" s="14">
        <v>0.3125</v>
      </c>
      <c r="H4" s="15">
        <v>3</v>
      </c>
      <c r="I4" s="16">
        <v>6.25E-2</v>
      </c>
      <c r="J4" s="20" t="e">
        <f>D3-C3+(C3&gt;D3)</f>
        <v>#VALUE!</v>
      </c>
      <c r="K4" s="20"/>
      <c r="L4" s="20"/>
      <c r="M4" s="21"/>
      <c r="N4" s="15">
        <v>1</v>
      </c>
      <c r="O4" s="15">
        <v>1</v>
      </c>
      <c r="P4" s="15">
        <v>1</v>
      </c>
      <c r="Q4" s="9"/>
    </row>
    <row r="5" spans="1:17" x14ac:dyDescent="0.15">
      <c r="A5" s="17" t="s">
        <v>12</v>
      </c>
      <c r="B5" s="6">
        <f>B4+1</f>
        <v>44068</v>
      </c>
      <c r="C5" s="14">
        <v>0.94791666666666663</v>
      </c>
      <c r="D5" s="14">
        <v>0.97916666666666663</v>
      </c>
      <c r="E5" s="14">
        <v>0.1875</v>
      </c>
      <c r="F5" s="14">
        <v>0.35416666666666669</v>
      </c>
      <c r="G5" s="14">
        <v>0.35416666666666669</v>
      </c>
      <c r="H5" s="15">
        <v>2</v>
      </c>
      <c r="I5" s="16">
        <v>6.25E-2</v>
      </c>
      <c r="J5" s="20">
        <f t="shared" ref="J5:K23" si="0">D4-C4+(C4&gt;D4)</f>
        <v>2.083333333333337E-2</v>
      </c>
      <c r="K5" s="20">
        <f t="shared" si="0"/>
        <v>0.22916666666666663</v>
      </c>
      <c r="L5" s="20">
        <f t="shared" ref="L5:L23" si="1">F5-D4+(D4&gt;F5)-I5</f>
        <v>0.33333333333333326</v>
      </c>
      <c r="M5" s="21">
        <f t="shared" ref="M5:M23" si="2">L5/(G5-C4+(C4&gt;G5))</f>
        <v>0.79999999999999971</v>
      </c>
      <c r="N5" s="15">
        <v>1</v>
      </c>
      <c r="O5" s="15">
        <v>1</v>
      </c>
      <c r="P5" s="15">
        <v>1</v>
      </c>
      <c r="Q5" s="9"/>
    </row>
    <row r="6" spans="1:17" x14ac:dyDescent="0.15">
      <c r="A6" s="17" t="s">
        <v>13</v>
      </c>
      <c r="B6" s="6">
        <f t="shared" ref="B6:B23" si="3">B5+1</f>
        <v>44069</v>
      </c>
      <c r="C6" s="14">
        <v>0.97569444444444453</v>
      </c>
      <c r="D6" s="14">
        <v>4.1666666666666664E-2</v>
      </c>
      <c r="E6" s="14">
        <v>0.1875</v>
      </c>
      <c r="F6" s="14">
        <v>0.3125</v>
      </c>
      <c r="G6" s="14">
        <v>0.3125</v>
      </c>
      <c r="H6" s="15">
        <v>3</v>
      </c>
      <c r="I6" s="16">
        <v>4.1666666666666664E-2</v>
      </c>
      <c r="J6" s="20">
        <f t="shared" si="0"/>
        <v>3.125E-2</v>
      </c>
      <c r="K6" s="20">
        <f t="shared" si="0"/>
        <v>0.20833333333333337</v>
      </c>
      <c r="L6" s="20">
        <f t="shared" si="1"/>
        <v>0.29166666666666669</v>
      </c>
      <c r="M6" s="21">
        <f t="shared" si="2"/>
        <v>0.79999999999999993</v>
      </c>
      <c r="N6" s="15">
        <v>1</v>
      </c>
      <c r="O6" s="15">
        <v>1</v>
      </c>
      <c r="P6" s="15">
        <v>1</v>
      </c>
      <c r="Q6" s="9"/>
    </row>
    <row r="7" spans="1:17" x14ac:dyDescent="0.15">
      <c r="A7" s="17" t="s">
        <v>14</v>
      </c>
      <c r="B7" s="6">
        <f t="shared" si="3"/>
        <v>44070</v>
      </c>
      <c r="C7" s="14">
        <v>0.9375</v>
      </c>
      <c r="D7" s="14">
        <v>0.95833333333333337</v>
      </c>
      <c r="E7" s="14">
        <v>0.22916666666666666</v>
      </c>
      <c r="F7" s="14">
        <v>0.27083333333333331</v>
      </c>
      <c r="G7" s="14">
        <v>0.27083333333333331</v>
      </c>
      <c r="H7" s="15">
        <v>2</v>
      </c>
      <c r="I7" s="16">
        <v>4.1666666666666664E-2</v>
      </c>
      <c r="J7" s="20">
        <f t="shared" si="0"/>
        <v>6.5972222222222099E-2</v>
      </c>
      <c r="K7" s="20">
        <f t="shared" si="0"/>
        <v>0.14583333333333334</v>
      </c>
      <c r="L7" s="20">
        <f t="shared" si="1"/>
        <v>0.1875</v>
      </c>
      <c r="M7" s="21">
        <f t="shared" si="2"/>
        <v>0.6352941176470589</v>
      </c>
      <c r="N7" s="15">
        <v>1</v>
      </c>
      <c r="O7" s="15">
        <v>1</v>
      </c>
      <c r="P7" s="15">
        <v>1</v>
      </c>
      <c r="Q7" s="9"/>
    </row>
    <row r="8" spans="1:17" x14ac:dyDescent="0.15">
      <c r="A8" s="17" t="s">
        <v>15</v>
      </c>
      <c r="B8" s="6">
        <f t="shared" si="3"/>
        <v>44071</v>
      </c>
      <c r="C8" s="14">
        <v>0.94791666666666663</v>
      </c>
      <c r="D8" s="14">
        <v>0.97916666666666663</v>
      </c>
      <c r="E8" s="14">
        <v>0.22916666666666666</v>
      </c>
      <c r="F8" s="14">
        <v>0.35416666666666669</v>
      </c>
      <c r="G8" s="14">
        <v>0.35416666666666669</v>
      </c>
      <c r="H8" s="15">
        <v>3</v>
      </c>
      <c r="I8" s="16">
        <v>6.25E-2</v>
      </c>
      <c r="J8" s="20">
        <f t="shared" si="0"/>
        <v>2.083333333333337E-2</v>
      </c>
      <c r="K8" s="20">
        <f t="shared" si="0"/>
        <v>0.27083333333333326</v>
      </c>
      <c r="L8" s="20">
        <f t="shared" si="1"/>
        <v>0.33333333333333326</v>
      </c>
      <c r="M8" s="21">
        <f t="shared" si="2"/>
        <v>0.79999999999999971</v>
      </c>
      <c r="N8" s="15">
        <v>1</v>
      </c>
      <c r="O8" s="15">
        <v>1</v>
      </c>
      <c r="P8" s="15">
        <v>1</v>
      </c>
      <c r="Q8" s="9"/>
    </row>
    <row r="9" spans="1:17" x14ac:dyDescent="0.15">
      <c r="A9" s="17" t="s">
        <v>16</v>
      </c>
      <c r="B9" s="6">
        <f t="shared" si="3"/>
        <v>44072</v>
      </c>
      <c r="C9" s="14">
        <v>0.97916666666666663</v>
      </c>
      <c r="D9" s="14">
        <v>0.98958333333333337</v>
      </c>
      <c r="E9" s="14">
        <v>0.22916666666666666</v>
      </c>
      <c r="F9" s="14">
        <v>0.29166666666666669</v>
      </c>
      <c r="G9" s="14">
        <v>0.29166666666666669</v>
      </c>
      <c r="H9" s="15">
        <v>2</v>
      </c>
      <c r="I9" s="16">
        <v>3.125E-2</v>
      </c>
      <c r="J9" s="20">
        <f t="shared" si="0"/>
        <v>3.125E-2</v>
      </c>
      <c r="K9" s="20">
        <f t="shared" si="0"/>
        <v>0.25</v>
      </c>
      <c r="L9" s="20">
        <f t="shared" si="1"/>
        <v>0.28125</v>
      </c>
      <c r="M9" s="21">
        <f t="shared" si="2"/>
        <v>0.81818181818181823</v>
      </c>
      <c r="N9" s="15">
        <v>1</v>
      </c>
      <c r="O9" s="15">
        <v>1</v>
      </c>
      <c r="P9" s="15">
        <v>1</v>
      </c>
      <c r="Q9" s="9"/>
    </row>
    <row r="10" spans="1:17" x14ac:dyDescent="0.15">
      <c r="A10" s="17" t="s">
        <v>17</v>
      </c>
      <c r="B10" s="6">
        <f t="shared" si="3"/>
        <v>44073</v>
      </c>
      <c r="C10" s="14">
        <v>0.9375</v>
      </c>
      <c r="D10" s="14">
        <v>0.95833333333333337</v>
      </c>
      <c r="E10" s="14">
        <v>0.1875</v>
      </c>
      <c r="F10" s="14">
        <v>0.3125</v>
      </c>
      <c r="G10" s="14">
        <v>0.3125</v>
      </c>
      <c r="H10" s="15">
        <v>1</v>
      </c>
      <c r="I10" s="16">
        <v>3.125E-2</v>
      </c>
      <c r="J10" s="20">
        <f t="shared" si="0"/>
        <v>1.0416666666666741E-2</v>
      </c>
      <c r="K10" s="20">
        <f t="shared" si="0"/>
        <v>0.23958333333333326</v>
      </c>
      <c r="L10" s="20">
        <f t="shared" si="1"/>
        <v>0.29166666666666663</v>
      </c>
      <c r="M10" s="21">
        <f t="shared" si="2"/>
        <v>0.87499999999999978</v>
      </c>
      <c r="N10" s="15">
        <v>1</v>
      </c>
      <c r="O10" s="15">
        <v>1</v>
      </c>
      <c r="P10" s="15">
        <v>1</v>
      </c>
      <c r="Q10" s="9"/>
    </row>
    <row r="11" spans="1:17" x14ac:dyDescent="0.15">
      <c r="A11" s="17" t="s">
        <v>11</v>
      </c>
      <c r="B11" s="6">
        <f t="shared" si="3"/>
        <v>44074</v>
      </c>
      <c r="C11" s="14">
        <v>0.94791666666666663</v>
      </c>
      <c r="D11" s="14">
        <v>0.95833333333333337</v>
      </c>
      <c r="E11" s="14">
        <v>0.22916666666666666</v>
      </c>
      <c r="F11" s="14">
        <v>0.35416666666666669</v>
      </c>
      <c r="G11" s="14">
        <v>0.35416666666666669</v>
      </c>
      <c r="H11" s="15">
        <v>3</v>
      </c>
      <c r="I11" s="16">
        <v>3.125E-2</v>
      </c>
      <c r="J11" s="20">
        <f t="shared" si="0"/>
        <v>2.083333333333337E-2</v>
      </c>
      <c r="K11" s="20">
        <f t="shared" si="0"/>
        <v>0.22916666666666663</v>
      </c>
      <c r="L11" s="20">
        <f t="shared" si="1"/>
        <v>0.36458333333333326</v>
      </c>
      <c r="M11" s="21">
        <f t="shared" si="2"/>
        <v>0.87499999999999967</v>
      </c>
      <c r="N11" s="15">
        <v>1</v>
      </c>
      <c r="O11" s="15">
        <v>1</v>
      </c>
      <c r="P11" s="15">
        <v>1</v>
      </c>
      <c r="Q11" s="9"/>
    </row>
    <row r="12" spans="1:17" x14ac:dyDescent="0.15">
      <c r="A12" s="17" t="s">
        <v>12</v>
      </c>
      <c r="B12" s="6">
        <f t="shared" si="3"/>
        <v>44075</v>
      </c>
      <c r="C12" s="14">
        <v>0.97916666666666663</v>
      </c>
      <c r="D12" s="14">
        <v>0.95833333333333337</v>
      </c>
      <c r="E12" s="14">
        <v>0.1875</v>
      </c>
      <c r="F12" s="14">
        <v>0.3125</v>
      </c>
      <c r="G12" s="14">
        <v>0.3125</v>
      </c>
      <c r="H12" s="15">
        <v>2</v>
      </c>
      <c r="I12" s="16">
        <v>3.125E-2</v>
      </c>
      <c r="J12" s="20">
        <f t="shared" si="0"/>
        <v>1.0416666666666741E-2</v>
      </c>
      <c r="K12" s="20">
        <f t="shared" si="0"/>
        <v>0.27083333333333326</v>
      </c>
      <c r="L12" s="20">
        <f t="shared" si="1"/>
        <v>0.32291666666666663</v>
      </c>
      <c r="M12" s="21">
        <f t="shared" si="2"/>
        <v>0.88571428571428557</v>
      </c>
      <c r="N12" s="15">
        <v>1</v>
      </c>
      <c r="O12" s="15">
        <v>1</v>
      </c>
      <c r="P12" s="15">
        <v>1</v>
      </c>
      <c r="Q12" s="9"/>
    </row>
    <row r="13" spans="1:17" x14ac:dyDescent="0.15">
      <c r="A13" s="17" t="s">
        <v>13</v>
      </c>
      <c r="B13" s="6">
        <f t="shared" si="3"/>
        <v>44076</v>
      </c>
      <c r="C13" s="14">
        <v>0.9375</v>
      </c>
      <c r="D13" s="14">
        <v>0.95833333333333337</v>
      </c>
      <c r="E13" s="14">
        <v>0.1875</v>
      </c>
      <c r="F13" s="14">
        <v>0.27083333333333331</v>
      </c>
      <c r="G13" s="14">
        <v>0.27083333333333331</v>
      </c>
      <c r="H13" s="15">
        <v>1</v>
      </c>
      <c r="I13" s="16">
        <v>2.0833333333333332E-2</v>
      </c>
      <c r="J13" s="20">
        <f t="shared" si="0"/>
        <v>0.97916666666666674</v>
      </c>
      <c r="K13" s="20">
        <f t="shared" si="0"/>
        <v>0.22916666666666663</v>
      </c>
      <c r="L13" s="20">
        <f t="shared" si="1"/>
        <v>0.29166666666666669</v>
      </c>
      <c r="M13" s="21">
        <f t="shared" si="2"/>
        <v>0.99999999999999978</v>
      </c>
      <c r="N13" s="15">
        <v>1</v>
      </c>
      <c r="O13" s="15">
        <v>1</v>
      </c>
      <c r="P13" s="15">
        <v>1</v>
      </c>
      <c r="Q13" s="9"/>
    </row>
    <row r="14" spans="1:17" x14ac:dyDescent="0.15">
      <c r="A14" s="17" t="s">
        <v>14</v>
      </c>
      <c r="B14" s="6">
        <f t="shared" si="3"/>
        <v>44077</v>
      </c>
      <c r="C14" s="14">
        <v>0.94791666666666663</v>
      </c>
      <c r="D14" s="14">
        <v>0.97916666666666663</v>
      </c>
      <c r="E14" s="14">
        <v>0.1875</v>
      </c>
      <c r="F14" s="14">
        <v>0.35416666666666669</v>
      </c>
      <c r="G14" s="14">
        <v>0.35416666666666669</v>
      </c>
      <c r="H14" s="15">
        <v>3</v>
      </c>
      <c r="I14" s="16">
        <v>2.0833333333333332E-2</v>
      </c>
      <c r="J14" s="20">
        <f t="shared" si="0"/>
        <v>2.083333333333337E-2</v>
      </c>
      <c r="K14" s="20">
        <f t="shared" si="0"/>
        <v>0.22916666666666663</v>
      </c>
      <c r="L14" s="20">
        <f t="shared" si="1"/>
        <v>0.37499999999999994</v>
      </c>
      <c r="M14" s="21">
        <f t="shared" si="2"/>
        <v>0.89999999999999969</v>
      </c>
      <c r="N14" s="15">
        <v>1</v>
      </c>
      <c r="O14" s="15">
        <v>1</v>
      </c>
      <c r="P14" s="15">
        <v>1</v>
      </c>
      <c r="Q14" s="9"/>
    </row>
    <row r="15" spans="1:17" x14ac:dyDescent="0.15">
      <c r="A15" s="17" t="s">
        <v>15</v>
      </c>
      <c r="B15" s="6">
        <f t="shared" si="3"/>
        <v>44078</v>
      </c>
      <c r="C15" s="14">
        <v>0.97916666666666663</v>
      </c>
      <c r="D15" s="14">
        <v>0.99652777777777779</v>
      </c>
      <c r="E15" s="14">
        <v>0.1875</v>
      </c>
      <c r="F15" s="14">
        <v>0.3125</v>
      </c>
      <c r="G15" s="14">
        <v>0.3125</v>
      </c>
      <c r="H15" s="15">
        <v>1</v>
      </c>
      <c r="I15" s="16">
        <v>2.0833333333333332E-2</v>
      </c>
      <c r="J15" s="20">
        <f t="shared" si="0"/>
        <v>3.125E-2</v>
      </c>
      <c r="K15" s="20">
        <f t="shared" si="0"/>
        <v>0.20833333333333337</v>
      </c>
      <c r="L15" s="20">
        <f t="shared" si="1"/>
        <v>0.31250000000000006</v>
      </c>
      <c r="M15" s="21">
        <f t="shared" si="2"/>
        <v>0.85714285714285721</v>
      </c>
      <c r="N15" s="15">
        <v>1</v>
      </c>
      <c r="O15" s="15">
        <v>1</v>
      </c>
      <c r="P15" s="15">
        <v>1</v>
      </c>
      <c r="Q15" s="9"/>
    </row>
    <row r="16" spans="1:17" x14ac:dyDescent="0.15">
      <c r="A16" s="17" t="s">
        <v>16</v>
      </c>
      <c r="B16" s="6">
        <f t="shared" si="3"/>
        <v>44079</v>
      </c>
      <c r="C16" s="14">
        <v>0.9375</v>
      </c>
      <c r="D16" s="14">
        <v>0.95138888888888884</v>
      </c>
      <c r="E16" s="14">
        <v>0.1875</v>
      </c>
      <c r="F16" s="14">
        <v>0.35416666666666669</v>
      </c>
      <c r="G16" s="14">
        <v>0.35416666666666669</v>
      </c>
      <c r="H16" s="15">
        <v>3</v>
      </c>
      <c r="I16" s="16">
        <v>2.0833333333333332E-2</v>
      </c>
      <c r="J16" s="20">
        <f t="shared" si="0"/>
        <v>1.736111111111116E-2</v>
      </c>
      <c r="K16" s="20">
        <f t="shared" si="0"/>
        <v>0.19097222222222221</v>
      </c>
      <c r="L16" s="20">
        <f t="shared" si="1"/>
        <v>0.33680555555555552</v>
      </c>
      <c r="M16" s="21">
        <f t="shared" si="2"/>
        <v>0.89814814814814803</v>
      </c>
      <c r="N16" s="15">
        <v>1</v>
      </c>
      <c r="O16" s="15">
        <v>1</v>
      </c>
      <c r="P16" s="15">
        <v>1</v>
      </c>
      <c r="Q16" s="9"/>
    </row>
    <row r="17" spans="1:17" x14ac:dyDescent="0.15">
      <c r="A17" s="17" t="s">
        <v>17</v>
      </c>
      <c r="B17" s="6">
        <f t="shared" si="3"/>
        <v>44080</v>
      </c>
      <c r="C17" s="14">
        <v>0.94791666666666663</v>
      </c>
      <c r="D17" s="14">
        <v>0.95833333333333337</v>
      </c>
      <c r="E17" s="14">
        <v>0.1875</v>
      </c>
      <c r="F17" s="14">
        <v>0.3125</v>
      </c>
      <c r="G17" s="14">
        <v>0.3125</v>
      </c>
      <c r="H17" s="15">
        <v>2</v>
      </c>
      <c r="I17" s="16">
        <v>6.25E-2</v>
      </c>
      <c r="J17" s="20">
        <f t="shared" si="0"/>
        <v>1.388888888888884E-2</v>
      </c>
      <c r="K17" s="20">
        <f t="shared" si="0"/>
        <v>0.23611111111111116</v>
      </c>
      <c r="L17" s="20">
        <f t="shared" si="1"/>
        <v>0.29861111111111116</v>
      </c>
      <c r="M17" s="21">
        <f t="shared" si="2"/>
        <v>0.79629629629629639</v>
      </c>
      <c r="N17" s="15">
        <v>1</v>
      </c>
      <c r="O17" s="15">
        <v>1</v>
      </c>
      <c r="P17" s="15">
        <v>1</v>
      </c>
      <c r="Q17" s="9"/>
    </row>
    <row r="18" spans="1:17" x14ac:dyDescent="0.15">
      <c r="A18" s="5" t="s">
        <v>11</v>
      </c>
      <c r="B18" s="6">
        <f t="shared" si="3"/>
        <v>44081</v>
      </c>
      <c r="C18" s="14">
        <v>0.97916666666666663</v>
      </c>
      <c r="D18" s="14">
        <v>0.98958333333333337</v>
      </c>
      <c r="E18" s="14">
        <v>0.1875</v>
      </c>
      <c r="F18" s="14">
        <v>0.3125</v>
      </c>
      <c r="G18" s="14">
        <v>0.3125</v>
      </c>
      <c r="H18" s="15">
        <v>3</v>
      </c>
      <c r="I18" s="16">
        <v>4.1666666666666664E-2</v>
      </c>
      <c r="J18" s="20">
        <f t="shared" si="0"/>
        <v>1.0416666666666741E-2</v>
      </c>
      <c r="K18" s="20">
        <f t="shared" si="0"/>
        <v>0.22916666666666663</v>
      </c>
      <c r="L18" s="20">
        <f t="shared" si="1"/>
        <v>0.31249999999999994</v>
      </c>
      <c r="M18" s="21">
        <f t="shared" si="2"/>
        <v>0.85714285714285687</v>
      </c>
      <c r="N18" s="15">
        <v>1</v>
      </c>
      <c r="O18" s="15">
        <v>1</v>
      </c>
      <c r="P18" s="15">
        <v>1</v>
      </c>
      <c r="Q18" s="9"/>
    </row>
    <row r="19" spans="1:17" x14ac:dyDescent="0.15">
      <c r="A19" s="5" t="s">
        <v>12</v>
      </c>
      <c r="B19" s="6">
        <f t="shared" si="3"/>
        <v>44082</v>
      </c>
      <c r="C19" s="14">
        <v>0.9375</v>
      </c>
      <c r="D19" s="14">
        <v>0.94791666666666663</v>
      </c>
      <c r="E19" s="14">
        <v>0.1875</v>
      </c>
      <c r="F19" s="14">
        <v>0.35416666666666669</v>
      </c>
      <c r="G19" s="14">
        <v>0.35416666666666669</v>
      </c>
      <c r="H19" s="15">
        <v>2</v>
      </c>
      <c r="I19" s="16">
        <v>3.125E-2</v>
      </c>
      <c r="J19" s="20">
        <f t="shared" si="0"/>
        <v>1.0416666666666741E-2</v>
      </c>
      <c r="K19" s="20">
        <f t="shared" si="0"/>
        <v>0.19791666666666663</v>
      </c>
      <c r="L19" s="20">
        <f t="shared" si="1"/>
        <v>0.33333333333333326</v>
      </c>
      <c r="M19" s="21">
        <f t="shared" si="2"/>
        <v>0.88888888888888873</v>
      </c>
      <c r="N19" s="15">
        <v>1</v>
      </c>
      <c r="O19" s="15">
        <v>1</v>
      </c>
      <c r="P19" s="15">
        <v>1</v>
      </c>
      <c r="Q19" s="9"/>
    </row>
    <row r="20" spans="1:17" x14ac:dyDescent="0.15">
      <c r="A20" s="5" t="s">
        <v>13</v>
      </c>
      <c r="B20" s="6">
        <f t="shared" si="3"/>
        <v>44083</v>
      </c>
      <c r="C20" s="14">
        <v>0.94791666666666663</v>
      </c>
      <c r="D20" s="14">
        <v>0.95486111111111116</v>
      </c>
      <c r="E20" s="14">
        <v>0.1875</v>
      </c>
      <c r="F20" s="14">
        <v>0.3125</v>
      </c>
      <c r="G20" s="14">
        <v>0.3125</v>
      </c>
      <c r="H20" s="15">
        <v>3</v>
      </c>
      <c r="I20" s="16">
        <v>2.0833333333333332E-2</v>
      </c>
      <c r="J20" s="20">
        <f t="shared" si="0"/>
        <v>1.041666666666663E-2</v>
      </c>
      <c r="K20" s="20">
        <f t="shared" si="0"/>
        <v>0.23958333333333337</v>
      </c>
      <c r="L20" s="20">
        <f t="shared" si="1"/>
        <v>0.34375000000000006</v>
      </c>
      <c r="M20" s="21">
        <f t="shared" si="2"/>
        <v>0.91666666666666685</v>
      </c>
      <c r="N20" s="15">
        <v>1</v>
      </c>
      <c r="O20" s="15">
        <v>1</v>
      </c>
      <c r="P20" s="15">
        <v>1</v>
      </c>
      <c r="Q20" s="9"/>
    </row>
    <row r="21" spans="1:17" x14ac:dyDescent="0.15">
      <c r="A21" s="5" t="s">
        <v>14</v>
      </c>
      <c r="B21" s="6">
        <f t="shared" si="3"/>
        <v>44084</v>
      </c>
      <c r="C21" s="14">
        <v>0.97916666666666663</v>
      </c>
      <c r="D21" s="14">
        <v>0.98958333333333337</v>
      </c>
      <c r="E21" s="14">
        <v>0.1875</v>
      </c>
      <c r="F21" s="14">
        <v>0.27083333333333331</v>
      </c>
      <c r="G21" s="14">
        <v>0.27083333333333331</v>
      </c>
      <c r="H21" s="15">
        <v>1</v>
      </c>
      <c r="I21" s="16">
        <v>3.125E-2</v>
      </c>
      <c r="J21" s="20">
        <f t="shared" si="0"/>
        <v>6.9444444444445308E-3</v>
      </c>
      <c r="K21" s="20">
        <f t="shared" si="0"/>
        <v>0.23263888888888884</v>
      </c>
      <c r="L21" s="20">
        <f t="shared" si="1"/>
        <v>0.2847222222222221</v>
      </c>
      <c r="M21" s="21">
        <f t="shared" si="2"/>
        <v>0.88172043010752632</v>
      </c>
      <c r="N21" s="15">
        <v>1</v>
      </c>
      <c r="O21" s="15">
        <v>1</v>
      </c>
      <c r="P21" s="15">
        <v>1</v>
      </c>
      <c r="Q21" s="9"/>
    </row>
    <row r="22" spans="1:17" x14ac:dyDescent="0.15">
      <c r="A22" s="5" t="s">
        <v>15</v>
      </c>
      <c r="B22" s="6">
        <f t="shared" si="3"/>
        <v>44085</v>
      </c>
      <c r="C22" s="14">
        <v>0.9375</v>
      </c>
      <c r="D22" s="14">
        <v>0.95138888888888884</v>
      </c>
      <c r="E22" s="14">
        <v>0.1875</v>
      </c>
      <c r="F22" s="14">
        <v>0.35416666666666669</v>
      </c>
      <c r="G22" s="14">
        <v>0.35416666666666669</v>
      </c>
      <c r="H22" s="15">
        <v>2</v>
      </c>
      <c r="I22" s="16">
        <v>3.125E-2</v>
      </c>
      <c r="J22" s="20">
        <f t="shared" si="0"/>
        <v>1.0416666666666741E-2</v>
      </c>
      <c r="K22" s="20">
        <f t="shared" si="0"/>
        <v>0.19791666666666663</v>
      </c>
      <c r="L22" s="20">
        <f t="shared" si="1"/>
        <v>0.33333333333333326</v>
      </c>
      <c r="M22" s="21">
        <f t="shared" si="2"/>
        <v>0.88888888888888873</v>
      </c>
      <c r="N22" s="15">
        <v>1</v>
      </c>
      <c r="O22" s="15">
        <v>1</v>
      </c>
      <c r="P22" s="15">
        <v>1</v>
      </c>
      <c r="Q22" s="9"/>
    </row>
    <row r="23" spans="1:17" x14ac:dyDescent="0.15">
      <c r="A23" s="5" t="s">
        <v>16</v>
      </c>
      <c r="B23" s="6">
        <f t="shared" si="3"/>
        <v>44086</v>
      </c>
      <c r="C23" s="14">
        <v>0.94791666666666663</v>
      </c>
      <c r="D23" s="14">
        <v>0.95138888888888884</v>
      </c>
      <c r="E23" s="14">
        <v>0.1875</v>
      </c>
      <c r="F23" s="14">
        <v>0.29166666666666669</v>
      </c>
      <c r="G23" s="14">
        <v>0.29166666666666669</v>
      </c>
      <c r="H23" s="15">
        <v>1</v>
      </c>
      <c r="I23" s="16">
        <v>2.0833333333333332E-2</v>
      </c>
      <c r="J23" s="20">
        <f t="shared" si="0"/>
        <v>1.388888888888884E-2</v>
      </c>
      <c r="K23" s="20">
        <f t="shared" si="0"/>
        <v>0.23611111111111116</v>
      </c>
      <c r="L23" s="20">
        <f t="shared" si="1"/>
        <v>0.31944444444444459</v>
      </c>
      <c r="M23" s="21">
        <f t="shared" si="2"/>
        <v>0.90196078431372573</v>
      </c>
      <c r="N23" s="15">
        <v>1</v>
      </c>
      <c r="O23" s="15">
        <v>1</v>
      </c>
      <c r="P23" s="15">
        <v>1</v>
      </c>
      <c r="Q23" s="9"/>
    </row>
    <row r="24" spans="1:17" x14ac:dyDescent="0.15">
      <c r="A24" s="5" t="s">
        <v>17</v>
      </c>
      <c r="B24" s="6"/>
      <c r="C24" s="14">
        <v>0.97916666666666663</v>
      </c>
      <c r="D24" s="7"/>
      <c r="E24" s="7"/>
      <c r="F24" s="7"/>
      <c r="G24" s="7"/>
      <c r="H24" s="8"/>
      <c r="I24" s="11"/>
      <c r="J24" s="20"/>
      <c r="K24" s="20"/>
      <c r="L24" s="20"/>
      <c r="M24" s="21"/>
      <c r="N24" s="8"/>
      <c r="O24" s="8"/>
      <c r="P24" s="8"/>
      <c r="Q24" s="9"/>
    </row>
    <row r="25" spans="1:17" x14ac:dyDescent="0.15">
      <c r="A25" s="5"/>
      <c r="B25" s="6"/>
      <c r="C25" s="9"/>
      <c r="D25" s="9"/>
      <c r="E25" s="9"/>
      <c r="F25" s="9"/>
      <c r="G25" s="9"/>
      <c r="H25" s="9"/>
      <c r="I25" s="12"/>
      <c r="J25" s="9"/>
      <c r="K25" s="9"/>
      <c r="L25" s="9"/>
      <c r="M25" s="9"/>
      <c r="N25" s="9"/>
      <c r="O25" s="9"/>
      <c r="P25" s="9"/>
      <c r="Q25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input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2020-01-15T15:50:38Z</dcterms:created>
  <dcterms:modified xsi:type="dcterms:W3CDTF">2020-08-24T15:17:27Z</dcterms:modified>
</cp:coreProperties>
</file>